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0051F734-7D2E-4506-BE4A-98AFCECFA09B}" xr6:coauthVersionLast="37" xr6:coauthVersionMax="37" xr10:uidLastSave="{00000000-0000-0000-0000-000000000000}"/>
  <bookViews>
    <workbookView xWindow="0" yWindow="0" windowWidth="28800" windowHeight="11925" activeTab="1" xr2:uid="{00000000-000D-0000-FFFF-FFFF00000000}"/>
  </bookViews>
  <sheets>
    <sheet name="03.01" sheetId="1" r:id="rId1"/>
    <sheet name="24թ.ՀԱՍՏԻՔ" sheetId="2" r:id="rId2"/>
    <sheet name="Лист3" sheetId="3" r:id="rId3"/>
  </sheets>
  <calcPr calcId="179021" calcMode="autoNoTable"/>
</workbook>
</file>

<file path=xl/calcChain.xml><?xml version="1.0" encoding="utf-8"?>
<calcChain xmlns="http://schemas.openxmlformats.org/spreadsheetml/2006/main">
  <c r="D21" i="2" l="1"/>
  <c r="F21" i="2" l="1"/>
  <c r="G21" i="2"/>
  <c r="H21" i="2"/>
  <c r="I21" i="2"/>
  <c r="J20" i="2" l="1"/>
  <c r="J19" i="2"/>
  <c r="J18" i="2"/>
  <c r="J17" i="2"/>
  <c r="J16" i="2"/>
  <c r="J15" i="2"/>
  <c r="J14" i="2"/>
  <c r="J13" i="2"/>
  <c r="J21" i="2" l="1"/>
  <c r="H15" i="1"/>
  <c r="H16" i="1"/>
  <c r="H17" i="1"/>
  <c r="H18" i="1"/>
  <c r="H19" i="1"/>
  <c r="H20" i="1"/>
  <c r="H21" i="1"/>
  <c r="H22" i="1"/>
  <c r="E23" i="1"/>
  <c r="F23" i="1"/>
  <c r="H23" i="1" l="1"/>
</calcChain>
</file>

<file path=xl/sharedStrings.xml><?xml version="1.0" encoding="utf-8"?>
<sst xmlns="http://schemas.openxmlformats.org/spreadsheetml/2006/main" count="50" uniqueCount="33">
  <si>
    <t>Ð³ëïÇùÁ</t>
  </si>
  <si>
    <t>îÝûñ»Ý</t>
  </si>
  <si>
    <t>Ð³ßí³å³Ñ</t>
  </si>
  <si>
    <t>0.5</t>
  </si>
  <si>
    <t>¸³ëïÇ³ñ³Ï</t>
  </si>
  <si>
    <t>ÊáÑ³ñ³ñ</t>
  </si>
  <si>
    <t>ÀÝ¹³Ù»ÝÁ</t>
  </si>
  <si>
    <t xml:space="preserve">                                                                           Թ.ՆԻԿՈՂՈՍՅԱՆ</t>
  </si>
  <si>
    <t xml:space="preserve">           Ð²Þì²ä²Ð`                          ê.Ð²Îà´Ú²Ü</t>
  </si>
  <si>
    <t>¸ñáõÛքÁ</t>
  </si>
  <si>
    <t>Դրույքաչափը</t>
  </si>
  <si>
    <t>î³ñ»Ï³Ý ³ßË³ï³í³ñÓի   Չափը հզ․դրամ</t>
  </si>
  <si>
    <t>Ամսական ³ßË³ï³í³ñÓը                     հզ․դրամ</t>
  </si>
  <si>
    <r>
      <t>Հաստատում եմ</t>
    </r>
    <r>
      <rPr>
        <sz val="11"/>
        <color theme="1"/>
        <rFont val="Arial LatArm"/>
        <family val="2"/>
      </rPr>
      <t>`</t>
    </r>
  </si>
  <si>
    <t xml:space="preserve">                          Արարատի  քաղաքապետ</t>
  </si>
  <si>
    <t xml:space="preserve">                      ——————— Ա․Ավետիսյան</t>
  </si>
  <si>
    <t xml:space="preserve">                      ՏՆՕՐԵՆ`</t>
  </si>
  <si>
    <t>îÝï»ëí³ñ</t>
  </si>
  <si>
    <t>Օժ․բանվոր</t>
  </si>
  <si>
    <t>Դռնապահ</t>
  </si>
  <si>
    <t>¸³ëï. û·Ý³Ïան</t>
  </si>
  <si>
    <t xml:space="preserve">                                ԱՇԽԱՏԱԿԻՑՆԵՐԻ  ՀԱՍՏԻՔԱՑՈՒՑԱԿԸ  ԵՎ   </t>
  </si>
  <si>
    <t xml:space="preserve">                                   ՊԱՇՏՈՆԱԿԱՆ  ԴՐՈՒՅՔԱՉԱՓԵՐԸ</t>
  </si>
  <si>
    <t>03.01.2023թ</t>
  </si>
  <si>
    <r>
      <t xml:space="preserve">  </t>
    </r>
    <r>
      <rPr>
        <sz val="12"/>
        <color theme="1"/>
        <rFont val="Arial"/>
        <family val="2"/>
        <charset val="204"/>
      </rPr>
      <t xml:space="preserve">&lt;&lt; ԱՐԱՐԱՏ ՀԱՄԱՅՆՔԻ  ՊԱՐՈՒՅՐ </t>
    </r>
    <r>
      <rPr>
        <sz val="12"/>
        <color theme="1"/>
        <rFont val="Arial"/>
        <family val="2"/>
        <charset val="204"/>
        <scheme val="minor"/>
      </rPr>
      <t>ՍԵՎԱԿ ԳՅՈՒՂԻ ՄԱՆԿԱՊԱՐՏԵԶ  &gt;&gt;ՀՈԱԿ -Ի</t>
    </r>
  </si>
  <si>
    <t>Համաձայն 23.12.2022թ.-ի ավագանու N 154 որոշման</t>
  </si>
  <si>
    <t>23 թ</t>
  </si>
  <si>
    <t>2024թ.</t>
  </si>
  <si>
    <t>Միավորը</t>
  </si>
  <si>
    <t xml:space="preserve">      Հավելված 11  </t>
  </si>
  <si>
    <t>Հաստատված է Արարատ համայնքի ավագանու 2023թ նոյեմբերի 14-ի    թիվ           որոշմամբ</t>
  </si>
  <si>
    <r>
      <t xml:space="preserve"> </t>
    </r>
    <r>
      <rPr>
        <b/>
        <sz val="12"/>
        <color theme="1"/>
        <rFont val="Arial"/>
        <family val="2"/>
      </rPr>
      <t xml:space="preserve">&lt;&lt; ԱՐԱՐԱՏ ՀԱՄԱՅՆՔԻ  ՊԱՐՈՒՅՐ </t>
    </r>
    <r>
      <rPr>
        <b/>
        <sz val="12"/>
        <color theme="1"/>
        <rFont val="Arial"/>
        <family val="2"/>
        <scheme val="minor"/>
      </rPr>
      <t>ՍԵՎԱԿ ԳՅՈՒՂԻ ՄԱՆԿԱՊԱՐՏԵԶ  &gt;&gt;ՀՈԱԿ -Ի</t>
    </r>
  </si>
  <si>
    <r>
      <t xml:space="preserve">                                ԱՇԽԱՏԱԿԻՑՆԵՐԻ  </t>
    </r>
    <r>
      <rPr>
        <b/>
        <u/>
        <sz val="11"/>
        <color theme="1"/>
        <rFont val="Arial"/>
        <family val="2"/>
        <scheme val="minor"/>
      </rPr>
      <t>ՀԱՍՏԻՔԱՑՈՒՑԱԿԸ</t>
    </r>
    <r>
      <rPr>
        <b/>
        <sz val="11"/>
        <color theme="1"/>
        <rFont val="Arial"/>
        <family val="2"/>
        <scheme val="minor"/>
      </rPr>
      <t xml:space="preserve">  ԵՎ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</si>
</sst>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Arial"/>
      <family val="2"/>
      <scheme val="minor"/>
    </font>
    <font>
      <sz val="12"/>
      <color theme="1"/>
      <name val="Arial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theme="1"/>
      <name val="Arial LatArm"/>
      <family val="2"/>
    </font>
    <font>
      <sz val="10"/>
      <color rgb="FFFF0000"/>
      <name val="Arial"/>
      <family val="2"/>
      <charset val="204"/>
      <scheme val="minor"/>
    </font>
    <font>
      <sz val="10"/>
      <color rgb="FFFF0000"/>
      <name val="Arial LatArm"/>
      <family val="2"/>
    </font>
    <font>
      <sz val="10"/>
      <name val="Arial LatArm"/>
      <family val="2"/>
    </font>
    <font>
      <sz val="10"/>
      <color theme="1"/>
      <name val="Sylfaen"/>
      <family val="1"/>
      <charset val="204"/>
    </font>
    <font>
      <sz val="11"/>
      <color theme="1"/>
      <name val="Arial LatArm"/>
      <family val="2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charset val="204"/>
      <scheme val="minor"/>
    </font>
    <font>
      <b/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"/>
      <color theme="1"/>
      <name val="Arial LatArm"/>
      <family val="2"/>
      <charset val="204"/>
    </font>
    <font>
      <b/>
      <i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0" fontId="10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9"/>
  <sheetViews>
    <sheetView workbookViewId="0">
      <selection activeCell="P20" sqref="P20"/>
    </sheetView>
  </sheetViews>
  <sheetFormatPr defaultRowHeight="14.25"/>
  <cols>
    <col min="1" max="1" width="1.625" customWidth="1"/>
    <col min="2" max="2" width="6.25" customWidth="1"/>
    <col min="3" max="3" width="20.375" customWidth="1"/>
    <col min="4" max="4" width="8.75" customWidth="1"/>
    <col min="5" max="5" width="14.125" customWidth="1"/>
    <col min="6" max="6" width="14.75" customWidth="1"/>
    <col min="7" max="7" width="3.375" hidden="1" customWidth="1"/>
    <col min="8" max="8" width="18.125" customWidth="1"/>
    <col min="9" max="9" width="4.125" customWidth="1"/>
    <col min="10" max="10" width="2.75" customWidth="1"/>
    <col min="11" max="11" width="5.375" customWidth="1"/>
  </cols>
  <sheetData>
    <row r="1" spans="2:20">
      <c r="E1" t="s">
        <v>25</v>
      </c>
    </row>
    <row r="3" spans="2:20">
      <c r="F3" t="s">
        <v>13</v>
      </c>
    </row>
    <row r="4" spans="2:20" ht="21" customHeight="1">
      <c r="E4" t="s">
        <v>14</v>
      </c>
    </row>
    <row r="5" spans="2:20" ht="24" customHeight="1">
      <c r="E5" t="s">
        <v>15</v>
      </c>
    </row>
    <row r="10" spans="2:20" ht="15">
      <c r="B10" s="1" t="s">
        <v>24</v>
      </c>
      <c r="C10" s="2"/>
      <c r="D10" s="2"/>
      <c r="E10" s="2"/>
      <c r="F10" s="2"/>
      <c r="G10" s="2"/>
    </row>
    <row r="11" spans="2:20" ht="27.75" customHeight="1">
      <c r="B11" s="1"/>
      <c r="C11" s="4" t="s">
        <v>21</v>
      </c>
      <c r="D11" s="4"/>
      <c r="E11" s="4"/>
      <c r="F11" s="4"/>
      <c r="G11" s="1"/>
    </row>
    <row r="12" spans="2:20" ht="27" customHeight="1">
      <c r="B12" s="1"/>
      <c r="C12" s="4" t="s">
        <v>22</v>
      </c>
      <c r="D12" s="4"/>
      <c r="E12" s="4"/>
      <c r="F12" s="4"/>
      <c r="G12" s="1"/>
    </row>
    <row r="13" spans="2:20">
      <c r="B13" s="2" t="s">
        <v>23</v>
      </c>
      <c r="C13" s="5"/>
      <c r="D13" s="5"/>
      <c r="F13" s="4"/>
      <c r="G13" s="4"/>
    </row>
    <row r="14" spans="2:20" ht="67.5" customHeight="1">
      <c r="B14" s="6"/>
      <c r="C14" s="7" t="s">
        <v>0</v>
      </c>
      <c r="D14" s="7" t="s">
        <v>9</v>
      </c>
      <c r="E14" s="7" t="s">
        <v>10</v>
      </c>
      <c r="F14" s="7" t="s">
        <v>12</v>
      </c>
      <c r="G14" s="7"/>
      <c r="H14" s="7" t="s">
        <v>11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0" ht="24" customHeight="1">
      <c r="B15" s="6">
        <v>1</v>
      </c>
      <c r="C15" s="6" t="s">
        <v>1</v>
      </c>
      <c r="D15" s="6">
        <v>1</v>
      </c>
      <c r="E15" s="6">
        <v>130000</v>
      </c>
      <c r="F15" s="6">
        <v>130000</v>
      </c>
      <c r="G15" s="8">
        <v>12</v>
      </c>
      <c r="H15" s="9">
        <f>F15*G15</f>
        <v>1560000</v>
      </c>
      <c r="K15" s="15"/>
      <c r="L15" s="15"/>
      <c r="M15" s="15"/>
      <c r="N15" s="16"/>
      <c r="O15" s="16"/>
      <c r="P15" s="16"/>
      <c r="Q15" s="16"/>
      <c r="R15" s="17"/>
      <c r="S15" s="18"/>
      <c r="T15" s="15"/>
    </row>
    <row r="16" spans="2:20" ht="27.75" customHeight="1">
      <c r="B16" s="6">
        <v>2</v>
      </c>
      <c r="C16" s="6" t="s">
        <v>2</v>
      </c>
      <c r="D16" s="9" t="s">
        <v>3</v>
      </c>
      <c r="E16" s="9">
        <v>120000</v>
      </c>
      <c r="F16" s="9">
        <v>60000</v>
      </c>
      <c r="G16" s="8">
        <v>12</v>
      </c>
      <c r="H16" s="9">
        <f t="shared" ref="H16:H22" si="0">F16*G16</f>
        <v>720000</v>
      </c>
      <c r="K16" s="15"/>
      <c r="L16" s="15"/>
      <c r="M16" s="15"/>
      <c r="N16" s="16"/>
      <c r="O16" s="18"/>
      <c r="P16" s="18"/>
      <c r="Q16" s="18"/>
      <c r="R16" s="17"/>
      <c r="S16" s="18"/>
      <c r="T16" s="15"/>
    </row>
    <row r="17" spans="2:20" ht="27" customHeight="1">
      <c r="B17" s="6">
        <v>3</v>
      </c>
      <c r="C17" s="6" t="s">
        <v>17</v>
      </c>
      <c r="D17" s="9">
        <v>0.5</v>
      </c>
      <c r="E17" s="9">
        <v>110000</v>
      </c>
      <c r="F17" s="9">
        <v>55000</v>
      </c>
      <c r="G17" s="8">
        <v>12</v>
      </c>
      <c r="H17" s="9">
        <f t="shared" si="0"/>
        <v>660000</v>
      </c>
      <c r="K17" s="15"/>
      <c r="L17" s="15"/>
      <c r="M17" s="15"/>
      <c r="N17" s="16"/>
      <c r="O17" s="18"/>
      <c r="P17" s="18"/>
      <c r="Q17" s="17"/>
      <c r="R17" s="17"/>
      <c r="S17" s="18"/>
      <c r="T17" s="15"/>
    </row>
    <row r="18" spans="2:20" ht="25.5" customHeight="1">
      <c r="B18" s="6">
        <v>4</v>
      </c>
      <c r="C18" s="6" t="s">
        <v>4</v>
      </c>
      <c r="D18" s="9">
        <v>2.2400000000000002</v>
      </c>
      <c r="E18" s="9">
        <v>120000</v>
      </c>
      <c r="F18" s="9">
        <v>240000</v>
      </c>
      <c r="G18" s="8">
        <v>12</v>
      </c>
      <c r="H18" s="9">
        <f t="shared" si="0"/>
        <v>2880000</v>
      </c>
      <c r="K18" s="15"/>
      <c r="L18" s="15"/>
      <c r="M18" s="15"/>
      <c r="N18" s="16"/>
      <c r="O18" s="18"/>
      <c r="P18" s="18"/>
      <c r="Q18" s="18"/>
      <c r="R18" s="17"/>
      <c r="S18" s="18"/>
      <c r="T18" s="15"/>
    </row>
    <row r="19" spans="2:20" ht="24" customHeight="1">
      <c r="B19" s="6">
        <v>5</v>
      </c>
      <c r="C19" s="6" t="s">
        <v>20</v>
      </c>
      <c r="D19" s="9">
        <v>2</v>
      </c>
      <c r="E19" s="9">
        <v>110000</v>
      </c>
      <c r="F19" s="9">
        <v>220000</v>
      </c>
      <c r="G19" s="8">
        <v>12</v>
      </c>
      <c r="H19" s="9">
        <f t="shared" si="0"/>
        <v>2640000</v>
      </c>
      <c r="K19" s="15"/>
      <c r="L19" s="15"/>
      <c r="M19" s="15"/>
      <c r="N19" s="16"/>
      <c r="O19" s="18"/>
      <c r="P19" s="18"/>
      <c r="Q19" s="17"/>
      <c r="R19" s="17"/>
      <c r="S19" s="18"/>
      <c r="T19" s="15"/>
    </row>
    <row r="20" spans="2:20" ht="27.75" customHeight="1">
      <c r="B20" s="6">
        <v>6</v>
      </c>
      <c r="C20" s="6" t="s">
        <v>5</v>
      </c>
      <c r="D20" s="9">
        <v>1</v>
      </c>
      <c r="E20" s="9">
        <v>110000</v>
      </c>
      <c r="F20" s="9">
        <v>110000</v>
      </c>
      <c r="G20" s="8">
        <v>12</v>
      </c>
      <c r="H20" s="9">
        <f t="shared" si="0"/>
        <v>1320000</v>
      </c>
      <c r="K20" s="15"/>
      <c r="L20" s="15"/>
      <c r="M20" s="15"/>
      <c r="N20" s="16"/>
      <c r="O20" s="18"/>
      <c r="P20" s="18"/>
      <c r="Q20" s="17"/>
      <c r="R20" s="17"/>
      <c r="S20" s="18"/>
      <c r="T20" s="15"/>
    </row>
    <row r="21" spans="2:20" ht="27" customHeight="1">
      <c r="B21" s="6">
        <v>7</v>
      </c>
      <c r="C21" s="6" t="s">
        <v>18</v>
      </c>
      <c r="D21" s="9">
        <v>0.5</v>
      </c>
      <c r="E21" s="9">
        <v>110000</v>
      </c>
      <c r="F21" s="9">
        <v>55000</v>
      </c>
      <c r="G21" s="8">
        <v>12</v>
      </c>
      <c r="H21" s="9">
        <f t="shared" si="0"/>
        <v>660000</v>
      </c>
      <c r="K21" s="15"/>
      <c r="L21" s="15"/>
      <c r="M21" s="15"/>
      <c r="N21" s="16"/>
      <c r="O21" s="18"/>
      <c r="P21" s="18"/>
      <c r="Q21" s="17"/>
      <c r="R21" s="17"/>
      <c r="S21" s="18"/>
      <c r="T21" s="15"/>
    </row>
    <row r="22" spans="2:20" ht="27" customHeight="1">
      <c r="B22" s="6">
        <v>8</v>
      </c>
      <c r="C22" s="6" t="s">
        <v>19</v>
      </c>
      <c r="D22" s="9">
        <v>1</v>
      </c>
      <c r="E22" s="9">
        <v>110000</v>
      </c>
      <c r="F22" s="9">
        <v>110000</v>
      </c>
      <c r="G22" s="8">
        <v>12</v>
      </c>
      <c r="H22" s="9">
        <f t="shared" si="0"/>
        <v>1320000</v>
      </c>
      <c r="K22" s="15"/>
      <c r="L22" s="15"/>
      <c r="M22" s="15"/>
      <c r="N22" s="16"/>
      <c r="O22" s="18"/>
      <c r="P22" s="18"/>
      <c r="Q22" s="17"/>
      <c r="R22" s="17"/>
      <c r="S22" s="18"/>
      <c r="T22" s="15"/>
    </row>
    <row r="23" spans="2:20" ht="31.5" customHeight="1">
      <c r="B23" s="10"/>
      <c r="C23" s="6" t="s">
        <v>6</v>
      </c>
      <c r="D23" s="6">
        <v>8.74</v>
      </c>
      <c r="E23" s="6">
        <f>SUM(E15:E22)</f>
        <v>920000</v>
      </c>
      <c r="F23" s="6">
        <f>SUM(F15:F22)</f>
        <v>980000</v>
      </c>
      <c r="G23" s="6"/>
      <c r="H23" s="11">
        <f>SUM(H15:H22)</f>
        <v>11760000</v>
      </c>
      <c r="K23" s="15"/>
      <c r="L23" s="15"/>
      <c r="M23" s="15"/>
      <c r="N23" s="16"/>
      <c r="O23" s="16"/>
      <c r="P23" s="16"/>
      <c r="Q23" s="16"/>
      <c r="R23" s="16"/>
      <c r="S23" s="19"/>
      <c r="T23" s="15"/>
    </row>
    <row r="24" spans="2:20"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0"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2:20" ht="15.75">
      <c r="C27" s="14" t="s">
        <v>16</v>
      </c>
      <c r="D27" s="12" t="s">
        <v>7</v>
      </c>
      <c r="E27" s="13"/>
      <c r="F27" s="13"/>
      <c r="G27" s="13"/>
    </row>
    <row r="28" spans="2:20" ht="15.75">
      <c r="D28" s="12"/>
      <c r="E28" s="13"/>
      <c r="F28" s="13"/>
      <c r="G28" s="13"/>
    </row>
    <row r="29" spans="2:20">
      <c r="D29" s="3" t="s">
        <v>8</v>
      </c>
      <c r="E29" s="13"/>
      <c r="F29" s="13"/>
      <c r="G29" s="13"/>
    </row>
  </sheetData>
  <pageMargins left="0.7" right="0.7" top="0.75" bottom="0.75" header="0.3" footer="0.3"/>
  <pageSetup orientation="portrait" verticalDpi="0" r:id="rId1"/>
  <ignoredErrors>
    <ignoredError sqref="D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tabSelected="1" workbookViewId="0">
      <selection activeCell="F8" sqref="F8"/>
    </sheetView>
  </sheetViews>
  <sheetFormatPr defaultRowHeight="14.25"/>
  <cols>
    <col min="1" max="1" width="5.375" customWidth="1"/>
    <col min="2" max="2" width="6.75" customWidth="1"/>
    <col min="3" max="3" width="18.875" customWidth="1"/>
    <col min="4" max="4" width="9.75" customWidth="1"/>
    <col min="5" max="5" width="13.125" customWidth="1"/>
    <col min="6" max="6" width="13" customWidth="1"/>
    <col min="7" max="7" width="0.25" hidden="1" customWidth="1"/>
    <col min="8" max="8" width="18.625" customWidth="1"/>
    <col min="9" max="9" width="0.125" hidden="1" customWidth="1"/>
    <col min="10" max="10" width="16" customWidth="1"/>
    <col min="11" max="11" width="2.75" customWidth="1"/>
  </cols>
  <sheetData>
    <row r="1" spans="1:12" ht="24" customHeight="1">
      <c r="H1" s="30" t="s">
        <v>29</v>
      </c>
      <c r="I1" s="30"/>
      <c r="J1" s="30"/>
    </row>
    <row r="2" spans="1:12" ht="69" customHeight="1">
      <c r="F2" t="s">
        <v>14</v>
      </c>
      <c r="H2" s="31" t="s">
        <v>30</v>
      </c>
      <c r="I2" s="31"/>
      <c r="J2" s="31"/>
      <c r="K2" s="24"/>
      <c r="L2" s="24"/>
    </row>
    <row r="3" spans="1:12" ht="1.5" customHeight="1"/>
    <row r="4" spans="1:12" hidden="1"/>
    <row r="5" spans="1:12" hidden="1"/>
    <row r="6" spans="1:12" hidden="1"/>
    <row r="8" spans="1:12" ht="15.75">
      <c r="A8" s="25" t="s">
        <v>31</v>
      </c>
      <c r="B8" s="26"/>
      <c r="C8" s="26"/>
      <c r="D8" s="26"/>
      <c r="E8" s="26"/>
      <c r="F8" s="26"/>
      <c r="G8" s="26"/>
      <c r="H8" s="26"/>
    </row>
    <row r="9" spans="1:12" ht="21" customHeight="1">
      <c r="A9" s="27"/>
      <c r="B9" s="25"/>
      <c r="C9" s="27" t="s">
        <v>32</v>
      </c>
      <c r="D9" s="27"/>
      <c r="E9" s="27"/>
      <c r="F9" s="27"/>
      <c r="G9" s="27"/>
      <c r="H9" s="27"/>
      <c r="I9" s="1"/>
    </row>
    <row r="10" spans="1:12" ht="24" customHeight="1">
      <c r="A10" s="27"/>
      <c r="B10" s="25"/>
      <c r="C10" s="27" t="s">
        <v>22</v>
      </c>
      <c r="D10" s="27"/>
      <c r="E10" s="27"/>
      <c r="F10" s="27"/>
      <c r="G10" s="27"/>
      <c r="H10" s="27"/>
      <c r="I10" s="1"/>
    </row>
    <row r="11" spans="1:12">
      <c r="B11" s="2" t="s">
        <v>27</v>
      </c>
      <c r="C11" s="5"/>
      <c r="D11" s="5"/>
      <c r="E11" s="5"/>
      <c r="H11" s="4"/>
      <c r="I11" s="4"/>
    </row>
    <row r="12" spans="1:12" ht="75.75" customHeight="1">
      <c r="B12" s="6"/>
      <c r="C12" s="7" t="s">
        <v>0</v>
      </c>
      <c r="D12" s="7" t="s">
        <v>28</v>
      </c>
      <c r="E12" s="7" t="s">
        <v>9</v>
      </c>
      <c r="F12" s="7" t="s">
        <v>10</v>
      </c>
      <c r="G12" s="7" t="s">
        <v>26</v>
      </c>
      <c r="H12" s="7" t="s">
        <v>12</v>
      </c>
      <c r="I12" s="7"/>
      <c r="J12" s="7" t="s">
        <v>11</v>
      </c>
      <c r="K12" s="20"/>
    </row>
    <row r="13" spans="1:12" ht="26.25" customHeight="1">
      <c r="B13" s="7">
        <v>1</v>
      </c>
      <c r="C13" s="7" t="s">
        <v>1</v>
      </c>
      <c r="D13" s="7">
        <v>1</v>
      </c>
      <c r="E13" s="7">
        <v>1</v>
      </c>
      <c r="F13" s="7">
        <v>150000</v>
      </c>
      <c r="G13" s="7">
        <v>130000</v>
      </c>
      <c r="H13" s="7">
        <v>150000</v>
      </c>
      <c r="I13" s="21">
        <v>12</v>
      </c>
      <c r="J13" s="22">
        <f>H13*I13</f>
        <v>1800000</v>
      </c>
      <c r="K13" s="18"/>
    </row>
    <row r="14" spans="1:12" ht="24" customHeight="1">
      <c r="B14" s="7">
        <v>2</v>
      </c>
      <c r="C14" s="7" t="s">
        <v>2</v>
      </c>
      <c r="D14" s="7">
        <v>1</v>
      </c>
      <c r="E14" s="22" t="s">
        <v>3</v>
      </c>
      <c r="F14" s="22">
        <v>140000</v>
      </c>
      <c r="G14" s="22">
        <v>120000</v>
      </c>
      <c r="H14" s="22">
        <v>70000</v>
      </c>
      <c r="I14" s="21">
        <v>12</v>
      </c>
      <c r="J14" s="22">
        <f>H14*I14</f>
        <v>840000</v>
      </c>
      <c r="K14" s="18"/>
    </row>
    <row r="15" spans="1:12" ht="23.25" customHeight="1">
      <c r="B15" s="7">
        <v>3</v>
      </c>
      <c r="C15" s="7" t="s">
        <v>17</v>
      </c>
      <c r="D15" s="7">
        <v>1</v>
      </c>
      <c r="E15" s="22">
        <v>0.5</v>
      </c>
      <c r="F15" s="22">
        <v>110000</v>
      </c>
      <c r="G15" s="22">
        <v>110000</v>
      </c>
      <c r="H15" s="22">
        <v>55000</v>
      </c>
      <c r="I15" s="21">
        <v>12</v>
      </c>
      <c r="J15" s="22">
        <f>H15*I15</f>
        <v>660000</v>
      </c>
      <c r="K15" s="18"/>
    </row>
    <row r="16" spans="1:12" ht="23.25" customHeight="1">
      <c r="B16" s="7">
        <v>4</v>
      </c>
      <c r="C16" s="7" t="s">
        <v>4</v>
      </c>
      <c r="D16" s="7">
        <v>2</v>
      </c>
      <c r="E16" s="22">
        <v>2.2400000000000002</v>
      </c>
      <c r="F16" s="22">
        <v>130000</v>
      </c>
      <c r="G16" s="22">
        <v>120000</v>
      </c>
      <c r="H16" s="22">
        <v>260000</v>
      </c>
      <c r="I16" s="21">
        <v>12</v>
      </c>
      <c r="J16" s="22">
        <f>H16*I16</f>
        <v>3120000</v>
      </c>
      <c r="K16" s="18"/>
    </row>
    <row r="17" spans="2:11" ht="21.75" customHeight="1">
      <c r="B17" s="7">
        <v>5</v>
      </c>
      <c r="C17" s="7" t="s">
        <v>20</v>
      </c>
      <c r="D17" s="7">
        <v>2</v>
      </c>
      <c r="E17" s="22">
        <v>2</v>
      </c>
      <c r="F17" s="22">
        <v>120000</v>
      </c>
      <c r="G17" s="22">
        <v>110000</v>
      </c>
      <c r="H17" s="22">
        <v>240000</v>
      </c>
      <c r="I17" s="21">
        <v>12</v>
      </c>
      <c r="J17" s="22">
        <f>H17*I17</f>
        <v>2880000</v>
      </c>
      <c r="K17" s="18"/>
    </row>
    <row r="18" spans="2:11" ht="24" customHeight="1">
      <c r="B18" s="7">
        <v>6</v>
      </c>
      <c r="C18" s="7" t="s">
        <v>5</v>
      </c>
      <c r="D18" s="7">
        <v>1</v>
      </c>
      <c r="E18" s="22">
        <v>1</v>
      </c>
      <c r="F18" s="22">
        <v>110000</v>
      </c>
      <c r="G18" s="22">
        <v>110000</v>
      </c>
      <c r="H18" s="22">
        <v>110000</v>
      </c>
      <c r="I18" s="21">
        <v>12</v>
      </c>
      <c r="J18" s="22">
        <f>H18*I18</f>
        <v>1320000</v>
      </c>
      <c r="K18" s="18"/>
    </row>
    <row r="19" spans="2:11" ht="21.75" customHeight="1">
      <c r="B19" s="7">
        <v>7</v>
      </c>
      <c r="C19" s="7" t="s">
        <v>18</v>
      </c>
      <c r="D19" s="7">
        <v>1</v>
      </c>
      <c r="E19" s="22">
        <v>0.5</v>
      </c>
      <c r="F19" s="22">
        <v>110000</v>
      </c>
      <c r="G19" s="22">
        <v>110000</v>
      </c>
      <c r="H19" s="22">
        <v>55000</v>
      </c>
      <c r="I19" s="21">
        <v>12</v>
      </c>
      <c r="J19" s="22">
        <f>H19*I19</f>
        <v>660000</v>
      </c>
      <c r="K19" s="18"/>
    </row>
    <row r="20" spans="2:11" ht="18.75" customHeight="1">
      <c r="B20" s="7">
        <v>8</v>
      </c>
      <c r="C20" s="7" t="s">
        <v>19</v>
      </c>
      <c r="D20" s="7">
        <v>1</v>
      </c>
      <c r="E20" s="22">
        <v>1</v>
      </c>
      <c r="F20" s="22">
        <v>110000</v>
      </c>
      <c r="G20" s="22">
        <v>110000</v>
      </c>
      <c r="H20" s="22">
        <v>110000</v>
      </c>
      <c r="I20" s="21">
        <v>12</v>
      </c>
      <c r="J20" s="22">
        <f>H20*I20</f>
        <v>1320000</v>
      </c>
      <c r="K20" s="18"/>
    </row>
    <row r="21" spans="2:11" ht="24" customHeight="1">
      <c r="B21" s="23"/>
      <c r="C21" s="28" t="s">
        <v>6</v>
      </c>
      <c r="D21" s="28">
        <f>SUM(D13:D20)</f>
        <v>10</v>
      </c>
      <c r="E21" s="28">
        <v>8.74</v>
      </c>
      <c r="F21" s="28">
        <f>SUM(F13:F20)</f>
        <v>980000</v>
      </c>
      <c r="G21" s="28">
        <f>SUM(G13:G20)</f>
        <v>920000</v>
      </c>
      <c r="H21" s="28">
        <f>SUM(H13:H20)</f>
        <v>1050000</v>
      </c>
      <c r="I21" s="28">
        <f>SUM(I13:I20)</f>
        <v>96</v>
      </c>
      <c r="J21" s="29">
        <f>SUM(J13:J20)</f>
        <v>12600000</v>
      </c>
      <c r="K21" s="19"/>
    </row>
    <row r="26" spans="2:11" ht="15.75">
      <c r="C26" s="14"/>
      <c r="D26" s="14"/>
      <c r="E26" s="12"/>
      <c r="F26" s="13"/>
      <c r="G26" s="13"/>
      <c r="H26" s="13"/>
      <c r="I26" s="13"/>
    </row>
    <row r="27" spans="2:11" ht="15.75">
      <c r="E27" s="12"/>
      <c r="F27" s="13"/>
      <c r="G27" s="13"/>
      <c r="H27" s="13"/>
      <c r="I27" s="13"/>
    </row>
    <row r="28" spans="2:11">
      <c r="E28" s="3"/>
      <c r="F28" s="13"/>
      <c r="G28" s="13"/>
      <c r="H28" s="13"/>
      <c r="I28" s="13"/>
    </row>
  </sheetData>
  <mergeCells count="1">
    <mergeCell ref="H2:J2"/>
  </mergeCells>
  <pageMargins left="0.7" right="0.7" top="0.75" bottom="0.75" header="0.3" footer="0.3"/>
  <pageSetup orientation="portrait" verticalDpi="0" r:id="rId1"/>
  <ignoredErrors>
    <ignoredError sqref="E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03.01</vt:lpstr>
      <vt:lpstr>24թ.ՀԱՍՏԻՔ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2023-11-03T10:26:03Z</dcterms:modified>
</cp:coreProperties>
</file>